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5440" windowHeight="11250"/>
  </bookViews>
  <sheets>
    <sheet name="Приложение №12" sheetId="2" r:id="rId1"/>
  </sheets>
  <definedNames>
    <definedName name="_xlnm.Print_Titles" localSheetId="0">'Приложение №12'!$11:$13</definedName>
    <definedName name="_xlnm.Print_Area" localSheetId="0">'Приложение №12'!$A$1:$H$23</definedName>
  </definedNames>
  <calcPr calcId="125725"/>
</workbook>
</file>

<file path=xl/calcChain.xml><?xml version="1.0" encoding="utf-8"?>
<calcChain xmlns="http://schemas.openxmlformats.org/spreadsheetml/2006/main">
  <c r="D18" i="2"/>
  <c r="D16"/>
  <c r="H15" l="1"/>
  <c r="H16"/>
  <c r="H17"/>
  <c r="H18"/>
  <c r="H19"/>
  <c r="H20"/>
  <c r="H14"/>
  <c r="D21" l="1"/>
  <c r="G21"/>
  <c r="F21"/>
  <c r="C21"/>
  <c r="E21"/>
  <c r="H21" l="1"/>
</calcChain>
</file>

<file path=xl/sharedStrings.xml><?xml version="1.0" encoding="utf-8"?>
<sst xmlns="http://schemas.openxmlformats.org/spreadsheetml/2006/main" count="27" uniqueCount="26">
  <si>
    <t>Белоярский</t>
  </si>
  <si>
    <t>Полноват</t>
  </si>
  <si>
    <t>Лыхма</t>
  </si>
  <si>
    <t>Сосновка</t>
  </si>
  <si>
    <t>Сорум</t>
  </si>
  <si>
    <t>Казым</t>
  </si>
  <si>
    <t>Верхнеказымский</t>
  </si>
  <si>
    <t>Сумма на год</t>
  </si>
  <si>
    <t>Иные межбюджетные трансферты бюджетам поселений из бюджета  района</t>
  </si>
  <si>
    <t>Дотации на выравнивание  бюджетной обеспеченности из районного фонда финансовой поддержки поселений</t>
  </si>
  <si>
    <t>Наименование поселения (городского, сельского)</t>
  </si>
  <si>
    <t>№ п/п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</si>
  <si>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</si>
  <si>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 для обеспечения сбалансирован-ности бюджетов поселений Белоярского района</t>
  </si>
  <si>
    <t>Всего</t>
  </si>
  <si>
    <t>(рублей)</t>
  </si>
  <si>
    <t xml:space="preserve">от     декабря 2016 года № </t>
  </si>
  <si>
    <t>РАСПРЕДЕЛЕНИЕ 
межбюджетных трансфертов  бюджетам поселений  на 2017 год</t>
  </si>
  <si>
    <t xml:space="preserve">Субвенции на осуществление </t>
  </si>
  <si>
    <t>первичного воинского учета на территориях, где отсутствуют военные комиссариаты</t>
  </si>
  <si>
    <t>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</si>
  <si>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__________________</t>
  </si>
  <si>
    <t>ПРИЛОЖЕНИЕ № 25</t>
  </si>
  <si>
    <t>к решению Думы Белоярского района</t>
  </si>
  <si>
    <t>ПРИЛОЖЕНИЕ № 13</t>
  </si>
  <si>
    <t>от 28 февраля 2017 года № 12</t>
  </si>
</sst>
</file>

<file path=xl/styles.xml><?xml version="1.0" encoding="utf-8"?>
<styleSheet xmlns="http://schemas.openxmlformats.org/spreadsheetml/2006/main">
  <numFmts count="1">
    <numFmt numFmtId="164" formatCode="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top" wrapText="1"/>
    </xf>
    <xf numFmtId="0" fontId="2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top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8" fillId="0" borderId="0" xfId="1" applyFont="1"/>
    <xf numFmtId="0" fontId="2" fillId="0" borderId="0" xfId="1" applyFont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1" fillId="0" borderId="7" xfId="1" applyBorder="1" applyAlignment="1">
      <alignment horizontal="center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showGridLines="0" tabSelected="1" view="pageBreakPreview" zoomScaleSheetLayoutView="100" workbookViewId="0">
      <selection activeCell="F3" sqref="F3:H3"/>
    </sheetView>
  </sheetViews>
  <sheetFormatPr defaultColWidth="9.28515625" defaultRowHeight="12.75"/>
  <cols>
    <col min="1" max="1" width="4.28515625" style="1" customWidth="1"/>
    <col min="2" max="2" width="18" style="1" customWidth="1"/>
    <col min="3" max="3" width="17.7109375" style="1" customWidth="1"/>
    <col min="4" max="4" width="19.140625" style="1" customWidth="1"/>
    <col min="5" max="5" width="27.85546875" style="1" customWidth="1"/>
    <col min="6" max="6" width="23.7109375" style="1" customWidth="1"/>
    <col min="7" max="7" width="18.85546875" style="1" customWidth="1"/>
    <col min="8" max="8" width="17.5703125" style="1" customWidth="1"/>
    <col min="9" max="253" width="9.140625" style="1" customWidth="1"/>
    <col min="254" max="16384" width="9.28515625" style="1"/>
  </cols>
  <sheetData>
    <row r="1" spans="1:9" ht="15.75">
      <c r="F1" s="21" t="s">
        <v>24</v>
      </c>
      <c r="G1" s="21"/>
      <c r="H1" s="21"/>
    </row>
    <row r="2" spans="1:9" ht="15.75">
      <c r="F2" s="22" t="s">
        <v>23</v>
      </c>
      <c r="G2" s="22"/>
      <c r="H2" s="22"/>
    </row>
    <row r="3" spans="1:9" ht="15.75">
      <c r="F3" s="21" t="s">
        <v>25</v>
      </c>
      <c r="G3" s="21"/>
      <c r="H3" s="21"/>
    </row>
    <row r="4" spans="1:9" ht="15">
      <c r="F4" s="20"/>
      <c r="G4" s="20"/>
      <c r="H4" s="20"/>
    </row>
    <row r="5" spans="1:9" ht="15.75">
      <c r="A5" s="2"/>
      <c r="B5" s="2"/>
      <c r="C5" s="2"/>
      <c r="D5" s="2"/>
      <c r="E5" s="2"/>
      <c r="F5" s="21" t="s">
        <v>22</v>
      </c>
      <c r="G5" s="21"/>
      <c r="H5" s="21"/>
      <c r="I5" s="7"/>
    </row>
    <row r="6" spans="1:9" ht="15.75">
      <c r="A6" s="2"/>
      <c r="B6" s="9"/>
      <c r="C6" s="2"/>
      <c r="D6" s="2"/>
      <c r="E6" s="2"/>
      <c r="F6" s="22" t="s">
        <v>23</v>
      </c>
      <c r="G6" s="22"/>
      <c r="H6" s="22"/>
      <c r="I6" s="8"/>
    </row>
    <row r="7" spans="1:9" ht="15.75">
      <c r="A7" s="2"/>
      <c r="B7" s="2"/>
      <c r="C7" s="2"/>
      <c r="D7" s="2"/>
      <c r="E7" s="2"/>
      <c r="F7" s="21" t="s">
        <v>16</v>
      </c>
      <c r="G7" s="21"/>
      <c r="H7" s="21"/>
      <c r="I7" s="7"/>
    </row>
    <row r="8" spans="1:9" ht="15.75">
      <c r="A8" s="2"/>
      <c r="B8" s="2"/>
      <c r="C8" s="2"/>
      <c r="D8" s="2"/>
      <c r="E8" s="2"/>
      <c r="F8" s="14"/>
      <c r="G8" s="14"/>
      <c r="H8" s="14"/>
      <c r="I8" s="7"/>
    </row>
    <row r="9" spans="1:9" ht="41.25" customHeight="1">
      <c r="A9" s="24" t="s">
        <v>17</v>
      </c>
      <c r="B9" s="24"/>
      <c r="C9" s="24"/>
      <c r="D9" s="24"/>
      <c r="E9" s="24"/>
      <c r="F9" s="24"/>
      <c r="G9" s="24"/>
      <c r="H9" s="24"/>
      <c r="I9" s="7"/>
    </row>
    <row r="10" spans="1:9" ht="16.5" customHeight="1">
      <c r="A10" s="2"/>
      <c r="B10" s="2"/>
      <c r="C10" s="2"/>
      <c r="D10" s="2"/>
      <c r="E10" s="2"/>
      <c r="F10" s="2"/>
      <c r="G10" s="7"/>
      <c r="H10" s="13" t="s">
        <v>15</v>
      </c>
      <c r="I10" s="7"/>
    </row>
    <row r="11" spans="1:9" ht="35.25" customHeight="1">
      <c r="A11" s="25" t="s">
        <v>11</v>
      </c>
      <c r="B11" s="25" t="s">
        <v>10</v>
      </c>
      <c r="C11" s="25" t="s">
        <v>9</v>
      </c>
      <c r="D11" s="25" t="s">
        <v>8</v>
      </c>
      <c r="E11" s="25"/>
      <c r="F11" s="26" t="s">
        <v>18</v>
      </c>
      <c r="G11" s="27"/>
      <c r="H11" s="28" t="s">
        <v>7</v>
      </c>
      <c r="I11" s="6"/>
    </row>
    <row r="12" spans="1:9" ht="272.25" customHeight="1">
      <c r="A12" s="25"/>
      <c r="B12" s="25"/>
      <c r="C12" s="25"/>
      <c r="D12" s="17" t="s">
        <v>13</v>
      </c>
      <c r="E12" s="12" t="s">
        <v>12</v>
      </c>
      <c r="F12" s="16" t="s">
        <v>20</v>
      </c>
      <c r="G12" s="16" t="s">
        <v>19</v>
      </c>
      <c r="H12" s="29"/>
      <c r="I12" s="6"/>
    </row>
    <row r="13" spans="1:9" ht="15.75" customHeight="1">
      <c r="A13" s="18">
        <v>1</v>
      </c>
      <c r="B13" s="18">
        <v>2</v>
      </c>
      <c r="C13" s="18">
        <v>3</v>
      </c>
      <c r="D13" s="18">
        <v>4</v>
      </c>
      <c r="E13" s="18">
        <v>6</v>
      </c>
      <c r="F13" s="18">
        <v>7</v>
      </c>
      <c r="G13" s="18">
        <v>8</v>
      </c>
      <c r="H13" s="18">
        <v>9</v>
      </c>
      <c r="I13" s="6"/>
    </row>
    <row r="14" spans="1:9" ht="15.75" customHeight="1">
      <c r="A14" s="5">
        <v>1</v>
      </c>
      <c r="B14" s="15" t="s">
        <v>6</v>
      </c>
      <c r="C14" s="10">
        <v>8371100</v>
      </c>
      <c r="D14" s="10">
        <v>0</v>
      </c>
      <c r="E14" s="10">
        <v>0</v>
      </c>
      <c r="F14" s="10">
        <v>27798</v>
      </c>
      <c r="G14" s="10">
        <v>378200</v>
      </c>
      <c r="H14" s="10">
        <f>C14+D14+E14+F14+G14</f>
        <v>8777098</v>
      </c>
      <c r="I14" s="6"/>
    </row>
    <row r="15" spans="1:9" ht="16.5" customHeight="1">
      <c r="A15" s="5">
        <v>2</v>
      </c>
      <c r="B15" s="15" t="s">
        <v>5</v>
      </c>
      <c r="C15" s="10">
        <v>25811100</v>
      </c>
      <c r="D15" s="10">
        <v>0</v>
      </c>
      <c r="E15" s="10">
        <v>315000</v>
      </c>
      <c r="F15" s="10">
        <v>51611</v>
      </c>
      <c r="G15" s="10">
        <v>189200</v>
      </c>
      <c r="H15" s="10">
        <f>G15+F15+E15+D15+C15</f>
        <v>26366911</v>
      </c>
      <c r="I15" s="4"/>
    </row>
    <row r="16" spans="1:9" ht="16.5" customHeight="1">
      <c r="A16" s="5">
        <v>3</v>
      </c>
      <c r="B16" s="15" t="s">
        <v>4</v>
      </c>
      <c r="C16" s="10">
        <v>9024500</v>
      </c>
      <c r="D16" s="10">
        <f>3921600+82528.05</f>
        <v>4004128.05</v>
      </c>
      <c r="E16" s="10">
        <v>0</v>
      </c>
      <c r="F16" s="10">
        <v>55597</v>
      </c>
      <c r="G16" s="10">
        <v>378200</v>
      </c>
      <c r="H16" s="10">
        <f t="shared" ref="H16:H20" si="0">C16+D16+E16+F16+G16</f>
        <v>13462425.050000001</v>
      </c>
      <c r="I16" s="4"/>
    </row>
    <row r="17" spans="1:9" ht="16.5" customHeight="1">
      <c r="A17" s="5">
        <v>4</v>
      </c>
      <c r="B17" s="15" t="s">
        <v>3</v>
      </c>
      <c r="C17" s="10">
        <v>2482500</v>
      </c>
      <c r="D17" s="10">
        <v>0</v>
      </c>
      <c r="E17" s="10">
        <v>0</v>
      </c>
      <c r="F17" s="10">
        <v>47625</v>
      </c>
      <c r="G17" s="10">
        <v>378200</v>
      </c>
      <c r="H17" s="10">
        <f t="shared" si="0"/>
        <v>2908325</v>
      </c>
      <c r="I17" s="4"/>
    </row>
    <row r="18" spans="1:9" ht="16.5" customHeight="1">
      <c r="A18" s="5">
        <v>5</v>
      </c>
      <c r="B18" s="15" t="s">
        <v>2</v>
      </c>
      <c r="C18" s="10">
        <v>6455900</v>
      </c>
      <c r="D18" s="10">
        <f>1567500+3483569.75</f>
        <v>5051069.75</v>
      </c>
      <c r="E18" s="10">
        <v>0</v>
      </c>
      <c r="F18" s="10">
        <v>39652</v>
      </c>
      <c r="G18" s="10">
        <v>378200</v>
      </c>
      <c r="H18" s="10">
        <f t="shared" si="0"/>
        <v>11924821.75</v>
      </c>
      <c r="I18" s="4"/>
    </row>
    <row r="19" spans="1:9" ht="16.5" customHeight="1">
      <c r="A19" s="5">
        <v>6</v>
      </c>
      <c r="B19" s="15" t="s">
        <v>1</v>
      </c>
      <c r="C19" s="10">
        <v>25228600</v>
      </c>
      <c r="D19" s="10">
        <v>0</v>
      </c>
      <c r="E19" s="10">
        <v>200000</v>
      </c>
      <c r="F19" s="10">
        <v>53499</v>
      </c>
      <c r="G19" s="10">
        <v>189200</v>
      </c>
      <c r="H19" s="10">
        <f t="shared" si="0"/>
        <v>25671299</v>
      </c>
      <c r="I19" s="4"/>
    </row>
    <row r="20" spans="1:9" ht="16.5" customHeight="1">
      <c r="A20" s="5">
        <v>7</v>
      </c>
      <c r="B20" s="15" t="s">
        <v>0</v>
      </c>
      <c r="C20" s="10">
        <v>35696200</v>
      </c>
      <c r="D20" s="10">
        <v>0</v>
      </c>
      <c r="E20" s="10">
        <v>880000</v>
      </c>
      <c r="F20" s="10">
        <v>0</v>
      </c>
      <c r="G20" s="10">
        <v>0</v>
      </c>
      <c r="H20" s="10">
        <f t="shared" si="0"/>
        <v>36576200</v>
      </c>
      <c r="I20" s="4"/>
    </row>
    <row r="21" spans="1:9" ht="15.75" customHeight="1">
      <c r="A21" s="3"/>
      <c r="B21" s="19" t="s">
        <v>14</v>
      </c>
      <c r="C21" s="11">
        <f>C15+C16+C19+C20+C17+C18+C14</f>
        <v>113069900</v>
      </c>
      <c r="D21" s="11">
        <f>D14+D15+D16+D17+D18+D19+D20</f>
        <v>9055197.8000000007</v>
      </c>
      <c r="E21" s="11">
        <f>E15+E16+E19+E20+E17+E18+E14</f>
        <v>1395000</v>
      </c>
      <c r="F21" s="11">
        <f>F15+F16+F19+F20+F17+F18+F14</f>
        <v>275782</v>
      </c>
      <c r="G21" s="11">
        <f>G15+G16+G19+G20+G17+G18+G14</f>
        <v>1891200</v>
      </c>
      <c r="H21" s="11">
        <f>H15+H16+H20+H19+H17+H18+H14</f>
        <v>125687079.8</v>
      </c>
      <c r="I21" s="2"/>
    </row>
    <row r="22" spans="1:9">
      <c r="A22" s="23" t="s">
        <v>21</v>
      </c>
      <c r="B22" s="23"/>
      <c r="C22" s="23"/>
      <c r="D22" s="23"/>
      <c r="E22" s="23"/>
      <c r="F22" s="23"/>
      <c r="G22" s="23"/>
      <c r="H22" s="23"/>
    </row>
  </sheetData>
  <mergeCells count="14">
    <mergeCell ref="F1:H1"/>
    <mergeCell ref="F2:H2"/>
    <mergeCell ref="F3:H3"/>
    <mergeCell ref="A22:H22"/>
    <mergeCell ref="F5:H5"/>
    <mergeCell ref="F7:H7"/>
    <mergeCell ref="F6:H6"/>
    <mergeCell ref="A9:H9"/>
    <mergeCell ref="A11:A12"/>
    <mergeCell ref="B11:B12"/>
    <mergeCell ref="C11:C12"/>
    <mergeCell ref="F11:G11"/>
    <mergeCell ref="H11:H12"/>
    <mergeCell ref="D11:E11"/>
  </mergeCells>
  <pageMargins left="1.1023622047244095" right="0.74803149606299213" top="1.1023622047244095" bottom="0.78740157480314965" header="0.51181102362204722" footer="0.51181102362204722"/>
  <pageSetup paperSize="9" scale="8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№12</vt:lpstr>
      <vt:lpstr>'Приложение №12'!Заголовки_для_печати</vt:lpstr>
      <vt:lpstr>'Приложение №12'!Область_печати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Мартынов Алексей Андреевич</cp:lastModifiedBy>
  <cp:lastPrinted>2017-02-16T11:20:57Z</cp:lastPrinted>
  <dcterms:created xsi:type="dcterms:W3CDTF">2015-11-07T05:36:02Z</dcterms:created>
  <dcterms:modified xsi:type="dcterms:W3CDTF">2017-02-28T10:41:24Z</dcterms:modified>
</cp:coreProperties>
</file>